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<sst xmlns="http://schemas.openxmlformats.org/spreadsheetml/2006/main" count="43" uniqueCount="33">
  <si>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专业课笔试</t>
  </si>
  <si>
    <t>面试</t>
  </si>
  <si>
    <t>专业面试</t>
  </si>
  <si>
    <t>复试科目成绩</t>
  </si>
  <si>
    <t>政治理论</t>
  </si>
  <si>
    <t>外国语</t>
  </si>
  <si>
    <t>外语听说</t>
  </si>
  <si>
    <t>实践实验能力</t>
  </si>
  <si>
    <t>考生
姓名</t>
  </si>
  <si>
    <t>考生编号</t>
  </si>
  <si>
    <t>专业课1</t>
  </si>
  <si>
    <t>专业课2</t>
  </si>
  <si>
    <r>
      <t>初试成绩</t>
    </r>
    <r>
      <rPr>
        <sz val="10"/>
        <rFont val="宋体"/>
        <family val="0"/>
      </rPr>
      <t xml:space="preserve">
(四科总成绩折合成百分制，四舍五入取整)</t>
    </r>
  </si>
  <si>
    <r>
      <t>复试成绩</t>
    </r>
    <r>
      <rPr>
        <sz val="10"/>
        <rFont val="宋体"/>
        <family val="0"/>
      </rPr>
      <t xml:space="preserve">
(百分制，四舍五入取整</t>
    </r>
    <r>
      <rPr>
        <b/>
        <sz val="10"/>
        <rFont val="宋体"/>
        <family val="0"/>
      </rPr>
      <t>)</t>
    </r>
  </si>
  <si>
    <t>初试成绩</t>
  </si>
  <si>
    <t>备注</t>
  </si>
  <si>
    <t>调剂生</t>
  </si>
  <si>
    <t>100195053014050</t>
  </si>
  <si>
    <t>张羽灵</t>
  </si>
  <si>
    <t>100195011190163</t>
  </si>
  <si>
    <t>田超</t>
  </si>
  <si>
    <t>100195011190131</t>
  </si>
  <si>
    <t>张乙博</t>
  </si>
  <si>
    <t>102955210104811</t>
  </si>
  <si>
    <t>时小转</t>
  </si>
  <si>
    <t>100195041213443</t>
  </si>
  <si>
    <t>李丹</t>
  </si>
  <si>
    <t>100195011190168</t>
  </si>
  <si>
    <t>杨霄鸿</t>
  </si>
  <si>
    <t xml:space="preserve"> 2015年食品科学与工程学院硕士研究生复试成绩公示（第二批）</t>
  </si>
  <si>
    <t>综评成绩
(百分制，四舍五入取两位小数)</t>
  </si>
  <si>
    <t>所填报的调剂专业</t>
  </si>
  <si>
    <t>食品科学和农产品加工及贮藏工程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</si>
</sst>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000_ "/>
    <numFmt numFmtId="190" formatCode="0.0000_ "/>
  </numFmts>
  <fonts count="50">
    <font>
      <sz val="12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2"/>
      <color theme="1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49" fillId="0" borderId="12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88" fontId="2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G15" sqref="G15"/>
    </sheetView>
  </sheetViews>
  <sheetFormatPr defaultColWidth="9.00390625" defaultRowHeight="14.25"/>
  <cols>
    <col min="1" max="1" width="16.625" style="0" customWidth="1"/>
    <col min="2" max="2" width="8.375" style="0" customWidth="1"/>
    <col min="3" max="3" width="6.125" style="0" customWidth="1"/>
    <col min="4" max="5" width="5.125" style="0" customWidth="1"/>
    <col min="6" max="6" width="5.25390625" style="0" customWidth="1"/>
    <col min="7" max="7" width="9.50390625" style="0" bestFit="1" customWidth="1"/>
    <col min="8" max="8" width="5.75390625" style="0" customWidth="1"/>
    <col min="9" max="9" width="5.50390625" style="0" customWidth="1"/>
    <col min="10" max="10" width="5.625" style="0" customWidth="1"/>
    <col min="11" max="11" width="5.50390625" style="0" customWidth="1"/>
    <col min="12" max="12" width="9.00390625" style="0" customWidth="1"/>
    <col min="13" max="13" width="8.625" style="0" customWidth="1"/>
    <col min="14" max="14" width="24.25390625" style="7" customWidth="1"/>
    <col min="15" max="15" width="8.75390625" style="0" customWidth="1"/>
  </cols>
  <sheetData>
    <row r="1" spans="1:15" ht="13.5" customHeight="1">
      <c r="A1" s="21" t="s">
        <v>29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s="3" customFormat="1" ht="23.25" customHeight="1">
      <c r="A2" s="16" t="s">
        <v>9</v>
      </c>
      <c r="B2" s="16" t="s">
        <v>8</v>
      </c>
      <c r="C2" s="16" t="s">
        <v>14</v>
      </c>
      <c r="D2" s="16"/>
      <c r="E2" s="16"/>
      <c r="F2" s="16"/>
      <c r="G2" s="17" t="s">
        <v>12</v>
      </c>
      <c r="H2" s="16" t="s">
        <v>3</v>
      </c>
      <c r="I2" s="16"/>
      <c r="J2" s="16"/>
      <c r="K2" s="16"/>
      <c r="L2" s="17" t="s">
        <v>13</v>
      </c>
      <c r="M2" s="25" t="s">
        <v>30</v>
      </c>
      <c r="N2" s="25" t="s">
        <v>31</v>
      </c>
      <c r="O2" s="16" t="s">
        <v>15</v>
      </c>
    </row>
    <row r="3" spans="1:15" s="3" customFormat="1" ht="14.25" customHeight="1">
      <c r="A3" s="16"/>
      <c r="B3" s="16"/>
      <c r="C3" s="16" t="s">
        <v>4</v>
      </c>
      <c r="D3" s="16" t="s">
        <v>5</v>
      </c>
      <c r="E3" s="16" t="s">
        <v>10</v>
      </c>
      <c r="F3" s="16" t="s">
        <v>11</v>
      </c>
      <c r="G3" s="18"/>
      <c r="H3" s="16" t="s">
        <v>0</v>
      </c>
      <c r="I3" s="16" t="s">
        <v>1</v>
      </c>
      <c r="J3" s="16"/>
      <c r="K3" s="16" t="s">
        <v>7</v>
      </c>
      <c r="L3" s="19"/>
      <c r="M3" s="26"/>
      <c r="N3" s="20"/>
      <c r="O3" s="16"/>
    </row>
    <row r="4" spans="1:15" s="3" customFormat="1" ht="27.75" customHeight="1">
      <c r="A4" s="16"/>
      <c r="B4" s="16"/>
      <c r="C4" s="16"/>
      <c r="D4" s="16"/>
      <c r="E4" s="16"/>
      <c r="F4" s="16"/>
      <c r="G4" s="18"/>
      <c r="H4" s="16"/>
      <c r="I4" s="1" t="s">
        <v>2</v>
      </c>
      <c r="J4" s="1" t="s">
        <v>6</v>
      </c>
      <c r="K4" s="16"/>
      <c r="L4" s="19"/>
      <c r="M4" s="26"/>
      <c r="N4" s="20"/>
      <c r="O4" s="16"/>
    </row>
    <row r="5" spans="1:15" s="4" customFormat="1" ht="19.5" customHeight="1">
      <c r="A5" s="14" t="s">
        <v>17</v>
      </c>
      <c r="B5" s="8" t="s">
        <v>18</v>
      </c>
      <c r="C5" s="8">
        <v>53</v>
      </c>
      <c r="D5" s="8">
        <v>67</v>
      </c>
      <c r="E5" s="8">
        <v>93</v>
      </c>
      <c r="F5" s="8">
        <v>111</v>
      </c>
      <c r="G5" s="23">
        <f>(C5+D5+E5+F5)*100/500</f>
        <v>64.8</v>
      </c>
      <c r="H5" s="5"/>
      <c r="I5" s="12">
        <v>61.71</v>
      </c>
      <c r="J5" s="13">
        <v>42.86</v>
      </c>
      <c r="K5" s="12">
        <v>43.17</v>
      </c>
      <c r="L5" s="24">
        <f aca="true" t="shared" si="0" ref="L5:L10">(I5+J5+K5)*10/17</f>
        <v>86.90588235294118</v>
      </c>
      <c r="M5" s="24">
        <f aca="true" t="shared" si="1" ref="M5:M10">G5*70%+L5*30%</f>
        <v>71.43176470588234</v>
      </c>
      <c r="N5" s="27" t="s">
        <v>32</v>
      </c>
      <c r="O5" s="6" t="s">
        <v>16</v>
      </c>
    </row>
    <row r="6" spans="1:15" s="4" customFormat="1" ht="15.75">
      <c r="A6" s="9" t="s">
        <v>19</v>
      </c>
      <c r="B6" s="10" t="s">
        <v>20</v>
      </c>
      <c r="C6" s="10">
        <v>52</v>
      </c>
      <c r="D6" s="10">
        <v>62</v>
      </c>
      <c r="E6" s="10">
        <v>103</v>
      </c>
      <c r="F6" s="10">
        <v>106</v>
      </c>
      <c r="G6" s="23">
        <f aca="true" t="shared" si="2" ref="G5:G10">(C6+D6+E6+F6)*100/500</f>
        <v>64.6</v>
      </c>
      <c r="H6" s="5"/>
      <c r="I6" s="12">
        <v>59.86</v>
      </c>
      <c r="J6" s="12">
        <v>42.29</v>
      </c>
      <c r="K6" s="12">
        <v>35.17</v>
      </c>
      <c r="L6" s="24">
        <f t="shared" si="0"/>
        <v>80.77647058823528</v>
      </c>
      <c r="M6" s="24">
        <f t="shared" si="1"/>
        <v>69.45294117647057</v>
      </c>
      <c r="N6" s="27" t="s">
        <v>32</v>
      </c>
      <c r="O6" s="6" t="s">
        <v>16</v>
      </c>
    </row>
    <row r="7" spans="1:15" s="4" customFormat="1" ht="15.75">
      <c r="A7" s="15" t="s">
        <v>21</v>
      </c>
      <c r="B7" s="11" t="s">
        <v>22</v>
      </c>
      <c r="C7" s="10">
        <v>54</v>
      </c>
      <c r="D7" s="10">
        <v>38</v>
      </c>
      <c r="E7" s="10">
        <v>104</v>
      </c>
      <c r="F7" s="10">
        <v>113</v>
      </c>
      <c r="G7" s="23">
        <f t="shared" si="2"/>
        <v>61.8</v>
      </c>
      <c r="H7" s="5"/>
      <c r="I7" s="12">
        <v>61</v>
      </c>
      <c r="J7" s="12">
        <v>39</v>
      </c>
      <c r="K7" s="12">
        <v>46.67</v>
      </c>
      <c r="L7" s="24">
        <f t="shared" si="0"/>
        <v>86.27647058823531</v>
      </c>
      <c r="M7" s="24">
        <f t="shared" si="1"/>
        <v>69.14294117647059</v>
      </c>
      <c r="N7" s="27" t="s">
        <v>32</v>
      </c>
      <c r="O7" s="6" t="s">
        <v>16</v>
      </c>
    </row>
    <row r="8" spans="1:15" s="4" customFormat="1" ht="15.75">
      <c r="A8" s="9" t="s">
        <v>27</v>
      </c>
      <c r="B8" s="10" t="s">
        <v>28</v>
      </c>
      <c r="C8" s="10">
        <v>65</v>
      </c>
      <c r="D8" s="10">
        <v>54</v>
      </c>
      <c r="E8" s="10">
        <v>84</v>
      </c>
      <c r="F8" s="10">
        <v>88</v>
      </c>
      <c r="G8" s="23">
        <f>(C8+D8+E8+F8)*100/500</f>
        <v>58.2</v>
      </c>
      <c r="H8" s="5"/>
      <c r="I8" s="12">
        <v>62.71</v>
      </c>
      <c r="J8" s="12">
        <v>42.86</v>
      </c>
      <c r="K8" s="12">
        <v>47.17</v>
      </c>
      <c r="L8" s="24">
        <f t="shared" si="0"/>
        <v>89.84705882352942</v>
      </c>
      <c r="M8" s="24">
        <f t="shared" si="1"/>
        <v>67.69411764705883</v>
      </c>
      <c r="N8" s="27" t="s">
        <v>32</v>
      </c>
      <c r="O8" s="6" t="s">
        <v>16</v>
      </c>
    </row>
    <row r="9" spans="1:15" s="4" customFormat="1" ht="15.75">
      <c r="A9" s="9" t="s">
        <v>25</v>
      </c>
      <c r="B9" s="10" t="s">
        <v>26</v>
      </c>
      <c r="C9" s="10">
        <v>58</v>
      </c>
      <c r="D9" s="10">
        <v>61</v>
      </c>
      <c r="E9" s="10">
        <v>92</v>
      </c>
      <c r="F9" s="10">
        <v>82</v>
      </c>
      <c r="G9" s="23">
        <f t="shared" si="2"/>
        <v>58.6</v>
      </c>
      <c r="H9" s="5"/>
      <c r="I9" s="12">
        <v>60.29</v>
      </c>
      <c r="J9" s="12">
        <v>41.29</v>
      </c>
      <c r="K9" s="12">
        <v>40.33</v>
      </c>
      <c r="L9" s="24">
        <f t="shared" si="0"/>
        <v>83.47647058823529</v>
      </c>
      <c r="M9" s="24">
        <f t="shared" si="1"/>
        <v>66.06294117647059</v>
      </c>
      <c r="N9" s="27" t="s">
        <v>32</v>
      </c>
      <c r="O9" s="6" t="s">
        <v>16</v>
      </c>
    </row>
    <row r="10" spans="1:15" s="4" customFormat="1" ht="15.75">
      <c r="A10" s="9" t="s">
        <v>23</v>
      </c>
      <c r="B10" s="10" t="s">
        <v>24</v>
      </c>
      <c r="C10" s="10">
        <v>63</v>
      </c>
      <c r="D10" s="10">
        <v>49</v>
      </c>
      <c r="E10" s="10">
        <v>77</v>
      </c>
      <c r="F10" s="10">
        <v>113</v>
      </c>
      <c r="G10" s="23">
        <f t="shared" si="2"/>
        <v>60.4</v>
      </c>
      <c r="H10" s="5"/>
      <c r="I10" s="12">
        <v>56</v>
      </c>
      <c r="J10" s="12">
        <v>32</v>
      </c>
      <c r="K10" s="12">
        <v>31.33</v>
      </c>
      <c r="L10" s="24">
        <f t="shared" si="0"/>
        <v>70.19411764705882</v>
      </c>
      <c r="M10" s="24">
        <f t="shared" si="1"/>
        <v>63.33823529411764</v>
      </c>
      <c r="N10" s="27" t="s">
        <v>32</v>
      </c>
      <c r="O10" s="6" t="s">
        <v>16</v>
      </c>
    </row>
    <row r="18" ht="14.25">
      <c r="J18" s="2"/>
    </row>
  </sheetData>
  <sheetProtection/>
  <mergeCells count="17">
    <mergeCell ref="A1:O1"/>
    <mergeCell ref="C3:C4"/>
    <mergeCell ref="F3:F4"/>
    <mergeCell ref="C2:F2"/>
    <mergeCell ref="B2:B4"/>
    <mergeCell ref="H3:H4"/>
    <mergeCell ref="I3:J3"/>
    <mergeCell ref="D3:D4"/>
    <mergeCell ref="E3:E4"/>
    <mergeCell ref="G2:G4"/>
    <mergeCell ref="A2:A4"/>
    <mergeCell ref="M2:M4"/>
    <mergeCell ref="O2:O4"/>
    <mergeCell ref="H2:K2"/>
    <mergeCell ref="K3:K4"/>
    <mergeCell ref="L2:L4"/>
    <mergeCell ref="N2:N4"/>
  </mergeCells>
  <printOptions/>
  <pageMargins left="0.4330708661417323" right="0.2362204724409449" top="0.5905511811023623" bottom="0.708661417322834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2015-03-25T08:37:11Z</cp:lastPrinted>
  <dcterms:created xsi:type="dcterms:W3CDTF">2008-04-07T01:43:57Z</dcterms:created>
  <dcterms:modified xsi:type="dcterms:W3CDTF">2015-03-25T09:02:05Z</dcterms:modified>
  <cp:category/>
  <cp:version/>
  <cp:contentType/>
  <cp:contentStatus/>
</cp:coreProperties>
</file>